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00" yWindow="460" windowWidth="24800" windowHeight="1508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<sst xmlns="http://schemas.openxmlformats.org/spreadsheetml/2006/main" count="254" uniqueCount="177">
  <si>
    <t>methylerythritol phosphate pathway; superpathway of geranylgeranyldiphosphate biosynthesis II (via MEP)</t>
  </si>
  <si>
    <t>GRMZM2G027059</t>
  </si>
  <si>
    <t>GRMZM2G137409</t>
  </si>
  <si>
    <t>subgraph 0031</t>
  </si>
  <si>
    <t>subgraph 0036</t>
  </si>
  <si>
    <t>subgraph 0067</t>
  </si>
  <si>
    <t>subgraph 0098</t>
  </si>
  <si>
    <t>subgraph 0107</t>
  </si>
  <si>
    <t>subgraph 0140</t>
  </si>
  <si>
    <t>subgraph 0341</t>
  </si>
  <si>
    <t>subgraph 0456</t>
  </si>
  <si>
    <t>subgraph 0523</t>
  </si>
  <si>
    <t>subgraph 0624</t>
  </si>
  <si>
    <t>subgraph 0631</t>
  </si>
  <si>
    <t>subgraph 0636</t>
  </si>
  <si>
    <t>Conserved subgraphs</t>
    <phoneticPr fontId="4" type="noConversion"/>
  </si>
  <si>
    <t>MaizeCyc pathway(s)</t>
    <phoneticPr fontId="4" type="noConversion"/>
  </si>
  <si>
    <t># of pathways</t>
    <phoneticPr fontId="4" type="noConversion"/>
  </si>
  <si>
    <t># of genes</t>
    <phoneticPr fontId="4" type="noConversion"/>
  </si>
  <si>
    <t>total # of genes in conserved subgraph</t>
    <phoneticPr fontId="4" type="noConversion"/>
  </si>
  <si>
    <t>(# of pathways)*(overlapping genes)/(total # of genes in conserved subgraph)</t>
    <phoneticPr fontId="4" type="noConversion"/>
  </si>
  <si>
    <t>Gene cluster mapping to conserved subgraph and MaizeCyc pathway(s)</t>
    <phoneticPr fontId="4" type="noConversion"/>
  </si>
  <si>
    <r>
      <t>Table 2</t>
    </r>
    <r>
      <rPr>
        <sz val="10"/>
        <rFont val="Verdana"/>
      </rPr>
      <t xml:space="preserve"> - Maize conserved clusters overlapping MaizeCyc pathways</t>
    </r>
    <phoneticPr fontId="4" type="noConversion"/>
  </si>
  <si>
    <t>superpathway of glyoxylate cycle</t>
  </si>
  <si>
    <t>GRMZM2G041159,GRMZM2G015295</t>
  </si>
  <si>
    <t>tetrapyrrole biosynthesis I</t>
  </si>
  <si>
    <t>GRMZM2G329144,GRMZM2G012479</t>
  </si>
  <si>
    <t>glutathione redox reactions I</t>
  </si>
  <si>
    <t>GRMZM2G329144</t>
  </si>
  <si>
    <t>GRMZM2G012479</t>
  </si>
  <si>
    <t>GRMZM2G014240,GRMZM2G148200</t>
  </si>
  <si>
    <t>UDP-glucose biosynthesis (from glucose 6-phosphate)</t>
  </si>
  <si>
    <t>GRMZM2G014240</t>
  </si>
  <si>
    <t>GRMZM2G148200</t>
  </si>
  <si>
    <t>GRMZM2G335564,GRMZM2G427444</t>
  </si>
  <si>
    <t>aerobic respiration -- electron donor II; NAD/NADH phosphorylation and dephosphorylation; NADH to cytochrome &lt;i&gt;bd&lt;/i&gt; oxidase electron transfer</t>
  </si>
  <si>
    <t>GRMZM2G335564</t>
  </si>
  <si>
    <t>GRMZM2G427444</t>
  </si>
  <si>
    <t>GRMZM2G385635,GRMZM2G448174</t>
  </si>
  <si>
    <t>GRMZM2G385635</t>
  </si>
  <si>
    <t>GRMZM2G448174</t>
  </si>
  <si>
    <t>GRMZM2G012404,GRMZM2G155899</t>
  </si>
  <si>
    <t>tRNA charging pathway</t>
  </si>
  <si>
    <t>GRMZM2G012404</t>
  </si>
  <si>
    <t>GRMZM2G155899</t>
  </si>
  <si>
    <t>AC234528.1_FG005,GRMZM2G014069</t>
  </si>
  <si>
    <t>isoleucine biosynthesis I; isoleucine biosynthesis I (from threonine); superpathway of leucine, valine, and isoleucine biosynthesis; valine biosynthesis</t>
  </si>
  <si>
    <t>AC234528.1_FG005</t>
  </si>
  <si>
    <t>GRMZM2G014069</t>
  </si>
  <si>
    <t>GRMZM2G427557,GRMZM2G450762</t>
  </si>
  <si>
    <t>GRMZM2G427557</t>
  </si>
  <si>
    <t>GRMZM2G450762</t>
  </si>
  <si>
    <t>GRMZM2G127160,GRMZM2G141810 (*)</t>
    <phoneticPr fontId="4" type="noConversion"/>
  </si>
  <si>
    <t>4-hydroxyphenylpyruvate biosynthesis; alanine biosynthesis II; alanine degradation II (to D-lactate); IAA biosynthesis I; isoleucine biosynthesis I; isoleucine biosynthesis I (from threonine); isoleucine degradation I; leucine biosynthesis; leucine degradation I; leucine degradation III; pantothenate biosynthesis I; phenylalanine biosynthesis I; superpathway of leucine, valine, and isoleucine biosynthesis; superpathway of phenylalanine biosynthesis; valine biosynthesis; valine degradation I; valine degradation II</t>
  </si>
  <si>
    <t>GRMZM2G127160</t>
  </si>
  <si>
    <t>GRMZM2G141810</t>
  </si>
  <si>
    <t>GRMZM2G027059,GRMZM2G137409</t>
    <phoneticPr fontId="4" type="noConversion"/>
  </si>
  <si>
    <t>GRMZM2G046284,GRMZM2G089136,GRMZM2G135132,GRMZM2G155253,GRMZM2G162529,GRMZM2G072744</t>
  </si>
  <si>
    <t>superpathway of cytosolic glycolysis (plants); pyruvate dehydrogenase and TCA cycle</t>
  </si>
  <si>
    <t>GRMZM2G098520,GRMZM2G113033</t>
  </si>
  <si>
    <t>methylerythritol phosphate pathway</t>
  </si>
  <si>
    <t>GRMZM2G098520,GRMZM2G113033,GRMZM2G162529</t>
  </si>
  <si>
    <t>Rubisco shunt</t>
  </si>
  <si>
    <t>GRMZM2G098520,GRMZM2G112728,GRMZM2G113033,GRMZM2G115077</t>
  </si>
  <si>
    <t>superpathway of geranylgeranyldiphosphate biosynthesis II (via MEP)</t>
  </si>
  <si>
    <t>GRMZM2G112728</t>
  </si>
  <si>
    <t>GRMZM2G115077</t>
  </si>
  <si>
    <t>GRMZM2G112728,GRMZM2G115077</t>
  </si>
  <si>
    <t>farnesyl diphosphate biosynthesis; geranyl diphosphate biosynthesis; geranylgeranyldiphosphate biosynthesis; heptaprenyl diphosphate biosynthesis; hexaprenyl diphosphate biosynthesis; nonaprenyl diphosphate biosynthesis II; nonaprenyl diphosphate biosynthesis III; superpathway of geranylgeranyldiphosphate biosynthesis I (via mevalonate)</t>
  </si>
  <si>
    <t>GRMZM2G044074,GRMZM2G113325,GRMZM2G024738,GRMZM2G025031</t>
  </si>
  <si>
    <t>heme biosynthesis from uroporphyrinogen-III I</t>
  </si>
  <si>
    <t>GRMZM2G044074</t>
  </si>
  <si>
    <t>GRMZM2G024738</t>
  </si>
  <si>
    <t>GRMZM2G113325</t>
  </si>
  <si>
    <t>GRMZM2G025031</t>
  </si>
  <si>
    <t>GRMZM2G041159,GRMZM2G044074,GRMZM2G113325,GRMZM2G015295,GRMZM2G024738,GRMZM2G025031</t>
  </si>
  <si>
    <t>heme biosynthesis I</t>
  </si>
  <si>
    <t>GRMZM2G041159</t>
  </si>
  <si>
    <t>GRMZM2G015295</t>
  </si>
  <si>
    <t>GRMZM2G044074,GRMZM2G073351,GRMZM2G087598,GRMZM2G110408,GRMZM2G323024,GRMZM2G419806,GRMZM2G024738,GRMZM2G025031</t>
  </si>
  <si>
    <t>chlorophyllide &lt;i&gt;a&lt;/i&gt; biosynthesis I</t>
  </si>
  <si>
    <t>GRMZM2G073351</t>
  </si>
  <si>
    <t>GRMZM2G087598</t>
  </si>
  <si>
    <t>GRMZM2G110408</t>
  </si>
  <si>
    <t>GRMZM2G323024</t>
  </si>
  <si>
    <t>GRMZM2G419806</t>
  </si>
  <si>
    <t>GRMZM2G068506,GRMZM2G163437,GRMZM2G073351</t>
  </si>
  <si>
    <t>vibriobactin biosynthesis</t>
  </si>
  <si>
    <t>GRMZM2G068506</t>
  </si>
  <si>
    <t>GRMZM2G163437</t>
  </si>
  <si>
    <t>GRMZM2G068506,GRMZM2G163437</t>
  </si>
  <si>
    <t>ascorbate biosynthesis I (L-galactose pathway); GDP-glucose biosynthesis; glycogen biosynthesis I (from ADP-D-Glucose); phosphatidylcholine biosynthesis III; phosphatidylcholine biosynthesis IV; phospholipid biosynthesis II; stachyose degradation; starch biosynthesis; sulfite oxidation II; superpathway of phosphatidylcholine biosynthesis</t>
  </si>
  <si>
    <t>GRMZM2G001696,GRMZM2G072744</t>
  </si>
  <si>
    <t>GRMZM2G135132</t>
  </si>
  <si>
    <t>GRMZM2G121128</t>
  </si>
  <si>
    <t>GRMZM2G038365,GRMZM2G110277,GRMZM2G162748</t>
  </si>
  <si>
    <t>aerobic respiration -- electron donor II</t>
  </si>
  <si>
    <t>GRMZM2G038365</t>
  </si>
  <si>
    <t>GRMZM2G162748</t>
  </si>
  <si>
    <t>GRMZM2G110277</t>
  </si>
  <si>
    <t>GRMZM2G016622,GRMZM2G026015,GRMZM2G038365,GRMZM2G059083,GRMZM2G080107,GRMZM2G162748,GRMZM2G164558,GRMZM2G168143,GRMZM2G320305,GRMZM2G395728,GRMZM2G451224,GRMZM2G094224</t>
    <phoneticPr fontId="4" type="noConversion"/>
  </si>
  <si>
    <t>photosynthesis light reactions</t>
  </si>
  <si>
    <t>GRMZM2G016622</t>
  </si>
  <si>
    <t>GRMZM2G026015</t>
  </si>
  <si>
    <t>GRMZM2G059083</t>
  </si>
  <si>
    <t>GRMZM2G080107</t>
  </si>
  <si>
    <t>GRMZM2G164558</t>
  </si>
  <si>
    <t>GRMZM2G168143</t>
  </si>
  <si>
    <t>GRMZM2G320305</t>
  </si>
  <si>
    <t>GRMZM2G395728</t>
  </si>
  <si>
    <t>GRMZM2G451224</t>
  </si>
  <si>
    <t>GRMZM2G094224</t>
  </si>
  <si>
    <t>GRMZM2G016622,GRMZM2G026015,GRMZM2G038365,GRMZM2G046284,GRMZM2G059083,GRMZM2G080107,GRMZM2G089136,GRMZM2G098520,GRMZM2G113033,GRMZM2G155253,GRMZM2G162529,GRMZM2G162748,GRMZM2G164558,GRMZM2G168143,GRMZM2G306732,GRMZM2G320305,GRMZM2G337113,GRMZM2G395728,GRMZM2G451224,GRMZM2G095287,GRMZM2G094224</t>
  </si>
  <si>
    <t>oxygenic photosynthesis</t>
  </si>
  <si>
    <t>GRMZM2G162529</t>
  </si>
  <si>
    <t>GRMZM2G046284</t>
  </si>
  <si>
    <t>GRMZM2G089136</t>
  </si>
  <si>
    <t>GRMZM2G155253</t>
  </si>
  <si>
    <t>GRMZM2G098520</t>
  </si>
  <si>
    <t>GRMZM2G095287</t>
  </si>
  <si>
    <t>GRMZM2G306732</t>
  </si>
  <si>
    <t>GRMZM2G113033</t>
  </si>
  <si>
    <t>GRMZM2G337113</t>
  </si>
  <si>
    <t>GRMZM2G046284,GRMZM2G089136,GRMZM2G098520,GRMZM2G113033,GRMZM2G155253,GRMZM2G162529,GRMZM2G306732,GRMZM2G337113,GRMZM2G095287</t>
  </si>
  <si>
    <t>Calvin-Benson-Bassham cycle</t>
  </si>
  <si>
    <t>GRMZM2G001696,GRMZM2G046284,GRMZM2G089136,GRMZM2G155253,GRMZM2G162529,GRMZM2G306732,GRMZM2G095287,GRMZM2G072744</t>
  </si>
  <si>
    <t>gluconeogenesis I</t>
  </si>
  <si>
    <t>GRMZM2G001696</t>
  </si>
  <si>
    <t>GRMZM2G072744</t>
  </si>
  <si>
    <t>GRMZM2G046284,GRMZM2G089136,GRMZM2G135132,GRMZM2G155253,GRMZM2G162529,GRMZM2G306732,GRMZM2G095287</t>
  </si>
  <si>
    <t>glycolysis I</t>
  </si>
  <si>
    <t>GRMZM2G046284,GRMZM2G089136,GRMZM2G135132,GRMZM2G155253,GRMZM2G162529</t>
  </si>
  <si>
    <r>
      <t xml:space="preserve">glycolysis III; </t>
    </r>
    <r>
      <rPr>
        <i/>
        <sz val="10"/>
        <color indexed="12"/>
        <rFont val="Verdana"/>
      </rPr>
      <t>glycolysis IV (plant cytosol)</t>
    </r>
    <phoneticPr fontId="4" type="noConversion"/>
  </si>
  <si>
    <t>GRMZM2G037413,GRMZM2G055795,GRMZM2G142898,GRMZM2G445905</t>
  </si>
  <si>
    <t>cellulose biosynthesis</t>
  </si>
  <si>
    <t>GRMZM2G037413</t>
  </si>
  <si>
    <t>GRMZM2G055795</t>
  </si>
  <si>
    <t>GRMZM2G142898</t>
  </si>
  <si>
    <t>GRMZM2G445905</t>
  </si>
  <si>
    <t>GRMZM2G018241,GRMZM2G027723,GRMZM2G112336,GRMZM2G150404</t>
  </si>
  <si>
    <t>GRMZM2G018241</t>
  </si>
  <si>
    <t>GRMZM2G027723</t>
  </si>
  <si>
    <t>GRMZM2G112336</t>
  </si>
  <si>
    <t>GRMZM2G150404</t>
  </si>
  <si>
    <t>GRMZM2G470307,GRMZM2G060163,GRMZM2G323679</t>
  </si>
  <si>
    <t>adenosine nucleotides &lt;i&gt;de novo&lt;/i&gt; biosynthesis</t>
  </si>
  <si>
    <t>GRMZM2G060163</t>
  </si>
  <si>
    <t>GRMZM2G323679</t>
  </si>
  <si>
    <t>GRMZM2G470307</t>
  </si>
  <si>
    <t>GRMZM2G044762,GRMZM2G060163,GRMZM2G323679</t>
  </si>
  <si>
    <t>pyrimidine deoxyribonucleotides &lt;i&gt;de novo&lt;/i&gt; biosynthesis I</t>
  </si>
  <si>
    <t>GRMZM2G044762</t>
  </si>
  <si>
    <t>GRMZM2G058702,GRMZM2G165176,GRMZM2G117786</t>
  </si>
  <si>
    <t>acetyl-CoA biosynthesis (from pyruvate); superpathway of acetyl-CoA biosynthesis; superpathway of cytosolic glycolysis (plants), pyruvate dehydrogenase and TCA cycle</t>
  </si>
  <si>
    <t>GRMZM2G058702</t>
  </si>
  <si>
    <t>GRMZM2G165176</t>
  </si>
  <si>
    <t>GRMZM2G117786</t>
  </si>
  <si>
    <t>GRMZM2G025171,GRMZM2G048907,GRMZM2G178192,GRMZM2G701207</t>
  </si>
  <si>
    <t>GRMZM2G025171</t>
  </si>
  <si>
    <t>GRMZM2G048907</t>
  </si>
  <si>
    <t>GRMZM2G178192</t>
  </si>
  <si>
    <t>GRMZM2G701207</t>
  </si>
  <si>
    <t>GRMZM2G080546,GRMZM2G165655</t>
  </si>
  <si>
    <t>brassinosteroid biosynthesis II</t>
  </si>
  <si>
    <t>GRMZM2G080546</t>
  </si>
  <si>
    <t>GRMZM2G165655</t>
  </si>
  <si>
    <t>GRMZM2G018441,GRMZM2G074282,GRMZM2G129246,GRMZM2G064001,GRMZM2G119511,GRMZM2G137868,GRMZM2G359559</t>
  </si>
  <si>
    <t>photorespiration</t>
  </si>
  <si>
    <t>GRMZM2G018441</t>
  </si>
  <si>
    <t>GRMZM2G074282</t>
  </si>
  <si>
    <t>GRMZM2G129246</t>
  </si>
  <si>
    <t>GRMZM2G064001</t>
  </si>
  <si>
    <t>GRMZM2G119511</t>
  </si>
  <si>
    <t>GRMZM2G137868</t>
  </si>
  <si>
    <t>GRMZM2G359559</t>
  </si>
  <si>
    <t>GRMZM2G121128,GRMZM2G135132</t>
  </si>
  <si>
    <t>adenine and adenosine salvage VI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</si>
</sst>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sz val="10"/>
      <color indexed="12"/>
      <name val="Verdana"/>
    </font>
    <font>
      <i/>
      <sz val="10"/>
      <color indexed="12"/>
      <name val="Verdana"/>
    </font>
    <font>
      <sz val="10"/>
      <color indexed="60"/>
      <name val="Verdana"/>
    </font>
    <font>
      <sz val="10"/>
      <color indexed="53"/>
      <name val="Verdana"/>
    </font>
    <font>
      <sz val="10"/>
      <color indexed="11"/>
      <name val="Verdana"/>
    </font>
    <font>
      <sz val="10"/>
      <color indexed="45"/>
      <name val="Verdana"/>
    </font>
    <font>
      <sz val="10"/>
      <color indexed="19"/>
      <name val="Verdana"/>
    </font>
    <font>
      <sz val="10"/>
      <color indexed="51"/>
      <name val="Verdana"/>
    </font>
    <font>
      <sz val="10"/>
      <color indexed="40"/>
      <name val="Verdana"/>
    </font>
  </fonts>
  <fills count="3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23" borderId="0" xfId="0" applyFill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N41"/>
  <sheetViews>
    <sheetView tabSelected="1" workbookViewId="0"/>
  </sheetViews>
  <sheetFormatPr baseColWidth="10" defaultRowHeight="13" outlineLevelCol="1"/>
  <cols>
    <col min="1" max="1" width="21.85546875" style="7" customWidth="1"/>
    <col min="2" max="2" width="69.5703125" style="86" customWidth="1"/>
    <col min="3" max="3" width="58" style="86" customWidth="1"/>
    <col min="4" max="4" width="11.42578125" style="82" bestFit="1" customWidth="1" outlineLevel="1"/>
    <col min="5" max="5" width="8.85546875" style="82" bestFit="1" customWidth="1" outlineLevel="1"/>
    <col min="6" max="6" width="29.5703125" style="82" bestFit="1" customWidth="1" outlineLevel="1"/>
    <col min="7" max="7" width="28.5703125" style="87" bestFit="1" customWidth="1"/>
    <col min="8" max="8" width="15.5703125" style="7" customWidth="1"/>
    <col min="9" max="28" width="14.140625" style="7" customWidth="1"/>
    <col min="29" max="40" width="10.7109375" style="7"/>
  </cols>
  <sheetData>
    <row r="1" spans="1:28">
      <c r="A1" s="90" t="s">
        <v>22</v>
      </c>
    </row>
    <row r="2" spans="1:28" ht="14" thickBot="1">
      <c r="A2" s="89"/>
      <c r="B2" s="88"/>
    </row>
    <row r="3" spans="1:28" ht="40" thickBot="1">
      <c r="A3" s="1" t="s">
        <v>15</v>
      </c>
      <c r="B3" s="2" t="s">
        <v>21</v>
      </c>
      <c r="C3" s="2" t="s">
        <v>16</v>
      </c>
      <c r="D3" s="3" t="s">
        <v>17</v>
      </c>
      <c r="E3" s="3" t="s">
        <v>18</v>
      </c>
      <c r="F3" s="4" t="s">
        <v>19</v>
      </c>
      <c r="G3" s="5" t="s">
        <v>20</v>
      </c>
      <c r="H3" s="6"/>
    </row>
    <row r="4" spans="1:28" ht="79" thickBot="1">
      <c r="A4" s="8" t="s">
        <v>3</v>
      </c>
      <c r="B4" s="9" t="s">
        <v>133</v>
      </c>
      <c r="C4" s="10" t="s">
        <v>134</v>
      </c>
      <c r="D4" s="11">
        <v>1</v>
      </c>
      <c r="E4" s="11">
        <v>4</v>
      </c>
      <c r="F4" s="12">
        <v>7</v>
      </c>
      <c r="G4" s="13">
        <f>D4*E4/F4</f>
        <v>0.5714285714285714</v>
      </c>
      <c r="H4" s="7" t="s">
        <v>135</v>
      </c>
      <c r="I4" s="7" t="s">
        <v>136</v>
      </c>
      <c r="J4" s="7" t="s">
        <v>137</v>
      </c>
      <c r="K4" s="7" t="s">
        <v>138</v>
      </c>
    </row>
    <row r="5" spans="1:28" ht="79" thickBot="1">
      <c r="A5" s="14" t="s">
        <v>4</v>
      </c>
      <c r="B5" s="15" t="s">
        <v>139</v>
      </c>
      <c r="C5" s="15" t="s">
        <v>134</v>
      </c>
      <c r="D5" s="16">
        <v>1</v>
      </c>
      <c r="E5" s="16">
        <v>4</v>
      </c>
      <c r="F5" s="17">
        <v>3</v>
      </c>
      <c r="G5" s="18">
        <f>D5*E5/F5</f>
        <v>1.3333333333333333</v>
      </c>
      <c r="H5" s="7" t="s">
        <v>140</v>
      </c>
      <c r="I5" s="7" t="s">
        <v>141</v>
      </c>
      <c r="J5" s="7" t="s">
        <v>142</v>
      </c>
      <c r="K5" s="7" t="s">
        <v>143</v>
      </c>
    </row>
    <row r="6" spans="1:28" ht="65">
      <c r="A6" s="19" t="s">
        <v>5</v>
      </c>
      <c r="B6" s="20" t="s">
        <v>144</v>
      </c>
      <c r="C6" s="20" t="s">
        <v>145</v>
      </c>
      <c r="D6" s="21">
        <v>1</v>
      </c>
      <c r="E6" s="21">
        <v>3</v>
      </c>
      <c r="F6" s="22">
        <v>95</v>
      </c>
      <c r="G6" s="23">
        <f t="shared" ref="G6:G40" si="0">D6*E6/F6</f>
        <v>3.1578947368421054E-2</v>
      </c>
      <c r="H6" s="24" t="s">
        <v>146</v>
      </c>
      <c r="I6" s="25" t="s">
        <v>147</v>
      </c>
      <c r="J6" s="7" t="s">
        <v>148</v>
      </c>
    </row>
    <row r="7" spans="1:28" ht="92" thickBot="1">
      <c r="A7" s="26"/>
      <c r="B7" s="27" t="s">
        <v>149</v>
      </c>
      <c r="C7" s="27" t="s">
        <v>150</v>
      </c>
      <c r="D7" s="28">
        <v>1</v>
      </c>
      <c r="E7" s="28">
        <v>3</v>
      </c>
      <c r="F7" s="29">
        <v>95</v>
      </c>
      <c r="G7" s="30">
        <f t="shared" si="0"/>
        <v>3.1578947368421054E-2</v>
      </c>
      <c r="H7" s="24" t="s">
        <v>146</v>
      </c>
      <c r="I7" s="25" t="s">
        <v>147</v>
      </c>
      <c r="J7" s="7" t="s">
        <v>151</v>
      </c>
    </row>
    <row r="8" spans="1:28" ht="209" thickBot="1">
      <c r="A8" s="14" t="s">
        <v>6</v>
      </c>
      <c r="B8" s="15" t="s">
        <v>152</v>
      </c>
      <c r="C8" s="15" t="s">
        <v>153</v>
      </c>
      <c r="D8" s="16">
        <v>3</v>
      </c>
      <c r="E8" s="16">
        <v>3</v>
      </c>
      <c r="F8" s="31">
        <v>3</v>
      </c>
      <c r="G8" s="18">
        <f t="shared" si="0"/>
        <v>3</v>
      </c>
      <c r="H8" s="7" t="s">
        <v>154</v>
      </c>
      <c r="I8" s="7" t="s">
        <v>155</v>
      </c>
      <c r="J8" s="7" t="s">
        <v>156</v>
      </c>
    </row>
    <row r="9" spans="1:28" ht="78">
      <c r="A9" s="32" t="s">
        <v>7</v>
      </c>
      <c r="B9" s="20" t="s">
        <v>157</v>
      </c>
      <c r="C9" s="20" t="s">
        <v>145</v>
      </c>
      <c r="D9" s="21">
        <v>1</v>
      </c>
      <c r="E9" s="21">
        <v>4</v>
      </c>
      <c r="F9" s="33">
        <v>278</v>
      </c>
      <c r="G9" s="23">
        <f t="shared" si="0"/>
        <v>1.4388489208633094E-2</v>
      </c>
      <c r="H9" s="7" t="s">
        <v>158</v>
      </c>
      <c r="I9" s="7" t="s">
        <v>159</v>
      </c>
      <c r="J9" s="7" t="s">
        <v>160</v>
      </c>
      <c r="K9" s="7" t="s">
        <v>161</v>
      </c>
    </row>
    <row r="10" spans="1:28" ht="52">
      <c r="A10" s="34"/>
      <c r="B10" s="35" t="s">
        <v>162</v>
      </c>
      <c r="C10" s="36" t="s">
        <v>163</v>
      </c>
      <c r="D10" s="37">
        <v>1</v>
      </c>
      <c r="E10" s="37">
        <v>2</v>
      </c>
      <c r="F10" s="38">
        <v>278</v>
      </c>
      <c r="G10" s="39">
        <f t="shared" si="0"/>
        <v>7.1942446043165471E-3</v>
      </c>
      <c r="H10" s="7" t="s">
        <v>164</v>
      </c>
      <c r="I10" s="7" t="s">
        <v>165</v>
      </c>
    </row>
    <row r="11" spans="1:28" ht="143">
      <c r="A11" s="34"/>
      <c r="B11" s="35" t="s">
        <v>166</v>
      </c>
      <c r="C11" s="36" t="s">
        <v>167</v>
      </c>
      <c r="D11" s="37">
        <v>1</v>
      </c>
      <c r="E11" s="37">
        <v>7</v>
      </c>
      <c r="F11" s="38">
        <v>278</v>
      </c>
      <c r="G11" s="39">
        <f t="shared" si="0"/>
        <v>2.5179856115107913E-2</v>
      </c>
      <c r="H11" s="7" t="s">
        <v>168</v>
      </c>
      <c r="I11" s="7" t="s">
        <v>169</v>
      </c>
      <c r="J11" s="7" t="s">
        <v>170</v>
      </c>
      <c r="K11" s="7" t="s">
        <v>171</v>
      </c>
      <c r="L11" s="7" t="s">
        <v>172</v>
      </c>
      <c r="M11" s="7" t="s">
        <v>173</v>
      </c>
      <c r="N11" s="7" t="s">
        <v>174</v>
      </c>
    </row>
    <row r="12" spans="1:28" ht="39">
      <c r="A12" s="34"/>
      <c r="B12" s="40" t="s">
        <v>175</v>
      </c>
      <c r="C12" s="40" t="s">
        <v>176</v>
      </c>
      <c r="D12" s="41">
        <v>1</v>
      </c>
      <c r="E12" s="41">
        <v>2</v>
      </c>
      <c r="F12" s="38">
        <v>278</v>
      </c>
      <c r="G12" s="39">
        <f t="shared" si="0"/>
        <v>7.1942446043165471E-3</v>
      </c>
      <c r="H12" s="42" t="s">
        <v>93</v>
      </c>
      <c r="I12" s="7" t="s">
        <v>94</v>
      </c>
    </row>
    <row r="13" spans="1:28" ht="65">
      <c r="A13" s="34"/>
      <c r="B13" s="40" t="s">
        <v>95</v>
      </c>
      <c r="C13" s="40" t="s">
        <v>96</v>
      </c>
      <c r="D13" s="41">
        <v>1</v>
      </c>
      <c r="E13" s="41">
        <v>3</v>
      </c>
      <c r="F13" s="38">
        <v>278</v>
      </c>
      <c r="G13" s="39">
        <f t="shared" si="0"/>
        <v>1.0791366906474821E-2</v>
      </c>
      <c r="H13" s="43" t="s">
        <v>97</v>
      </c>
      <c r="I13" s="44" t="s">
        <v>98</v>
      </c>
      <c r="J13" s="7" t="s">
        <v>99</v>
      </c>
    </row>
    <row r="14" spans="1:28" ht="234">
      <c r="A14" s="34"/>
      <c r="B14" s="40" t="s">
        <v>100</v>
      </c>
      <c r="C14" s="40" t="s">
        <v>101</v>
      </c>
      <c r="D14" s="41">
        <v>1</v>
      </c>
      <c r="E14" s="41">
        <v>12</v>
      </c>
      <c r="F14" s="38">
        <v>278</v>
      </c>
      <c r="G14" s="39">
        <f>D14*E14/F14</f>
        <v>4.3165467625899283E-2</v>
      </c>
      <c r="H14" s="43" t="s">
        <v>97</v>
      </c>
      <c r="I14" s="44" t="s">
        <v>98</v>
      </c>
      <c r="J14" s="45" t="s">
        <v>102</v>
      </c>
      <c r="K14" s="46" t="s">
        <v>103</v>
      </c>
      <c r="L14" s="47" t="s">
        <v>104</v>
      </c>
      <c r="M14" s="48" t="s">
        <v>105</v>
      </c>
      <c r="N14" s="49" t="s">
        <v>106</v>
      </c>
      <c r="O14" s="50" t="s">
        <v>107</v>
      </c>
      <c r="P14" s="51" t="s">
        <v>108</v>
      </c>
      <c r="Q14" s="52" t="s">
        <v>109</v>
      </c>
      <c r="R14" s="53" t="s">
        <v>110</v>
      </c>
      <c r="S14" s="54" t="s">
        <v>111</v>
      </c>
    </row>
    <row r="15" spans="1:28" ht="409">
      <c r="A15" s="34"/>
      <c r="B15" s="40" t="s">
        <v>112</v>
      </c>
      <c r="C15" s="40" t="s">
        <v>113</v>
      </c>
      <c r="D15" s="41">
        <v>1</v>
      </c>
      <c r="E15" s="41">
        <v>21</v>
      </c>
      <c r="F15" s="38">
        <v>278</v>
      </c>
      <c r="G15" s="39">
        <f t="shared" si="0"/>
        <v>7.5539568345323743E-2</v>
      </c>
      <c r="H15" s="55" t="s">
        <v>114</v>
      </c>
      <c r="I15" s="56" t="s">
        <v>115</v>
      </c>
      <c r="J15" s="57" t="s">
        <v>116</v>
      </c>
      <c r="K15" s="58" t="s">
        <v>117</v>
      </c>
      <c r="L15" s="59" t="s">
        <v>118</v>
      </c>
      <c r="M15" s="60" t="s">
        <v>119</v>
      </c>
      <c r="N15" s="61" t="s">
        <v>120</v>
      </c>
      <c r="O15" s="62" t="s">
        <v>121</v>
      </c>
      <c r="P15" s="63" t="s">
        <v>122</v>
      </c>
      <c r="Q15" s="43" t="s">
        <v>97</v>
      </c>
      <c r="R15" s="44" t="s">
        <v>98</v>
      </c>
      <c r="S15" s="45" t="s">
        <v>102</v>
      </c>
      <c r="T15" s="46" t="s">
        <v>103</v>
      </c>
      <c r="U15" s="47" t="s">
        <v>104</v>
      </c>
      <c r="V15" s="48" t="s">
        <v>105</v>
      </c>
      <c r="W15" s="49" t="s">
        <v>106</v>
      </c>
      <c r="X15" s="50" t="s">
        <v>107</v>
      </c>
      <c r="Y15" s="51" t="s">
        <v>108</v>
      </c>
      <c r="Z15" s="52" t="s">
        <v>109</v>
      </c>
      <c r="AA15" s="53" t="s">
        <v>110</v>
      </c>
      <c r="AB15" s="54" t="s">
        <v>111</v>
      </c>
    </row>
    <row r="16" spans="1:28" ht="182">
      <c r="A16" s="34"/>
      <c r="B16" s="40" t="s">
        <v>123</v>
      </c>
      <c r="C16" s="40" t="s">
        <v>124</v>
      </c>
      <c r="D16" s="41">
        <v>1</v>
      </c>
      <c r="E16" s="41">
        <v>9</v>
      </c>
      <c r="F16" s="38">
        <v>278</v>
      </c>
      <c r="G16" s="39">
        <f t="shared" si="0"/>
        <v>3.237410071942446E-2</v>
      </c>
      <c r="H16" s="55" t="s">
        <v>114</v>
      </c>
      <c r="I16" s="56" t="s">
        <v>115</v>
      </c>
      <c r="J16" s="57" t="s">
        <v>116</v>
      </c>
      <c r="K16" s="58" t="s">
        <v>117</v>
      </c>
      <c r="L16" s="59" t="s">
        <v>118</v>
      </c>
      <c r="M16" s="60" t="s">
        <v>119</v>
      </c>
      <c r="N16" s="61" t="s">
        <v>120</v>
      </c>
      <c r="O16" s="62" t="s">
        <v>121</v>
      </c>
      <c r="P16" s="63" t="s">
        <v>122</v>
      </c>
    </row>
    <row r="17" spans="1:15" ht="156">
      <c r="A17" s="34"/>
      <c r="B17" s="40" t="s">
        <v>125</v>
      </c>
      <c r="C17" s="40" t="s">
        <v>126</v>
      </c>
      <c r="D17" s="41">
        <v>1</v>
      </c>
      <c r="E17" s="41">
        <v>8</v>
      </c>
      <c r="F17" s="38">
        <v>278</v>
      </c>
      <c r="G17" s="39">
        <f t="shared" si="0"/>
        <v>2.8776978417266189E-2</v>
      </c>
      <c r="H17" s="55" t="s">
        <v>114</v>
      </c>
      <c r="I17" s="56" t="s">
        <v>115</v>
      </c>
      <c r="J17" s="57" t="s">
        <v>116</v>
      </c>
      <c r="K17" s="58" t="s">
        <v>117</v>
      </c>
      <c r="L17" s="64" t="s">
        <v>127</v>
      </c>
      <c r="M17" s="60" t="s">
        <v>119</v>
      </c>
      <c r="N17" s="61" t="s">
        <v>120</v>
      </c>
      <c r="O17" s="65" t="s">
        <v>128</v>
      </c>
    </row>
    <row r="18" spans="1:15" ht="143">
      <c r="A18" s="34"/>
      <c r="B18" s="35" t="s">
        <v>129</v>
      </c>
      <c r="C18" s="36" t="s">
        <v>130</v>
      </c>
      <c r="D18" s="41">
        <v>1</v>
      </c>
      <c r="E18" s="41">
        <v>7</v>
      </c>
      <c r="F18" s="38">
        <v>278</v>
      </c>
      <c r="G18" s="39">
        <f t="shared" si="0"/>
        <v>2.5179856115107913E-2</v>
      </c>
      <c r="H18" s="55" t="s">
        <v>114</v>
      </c>
      <c r="I18" s="56" t="s">
        <v>115</v>
      </c>
      <c r="J18" s="57" t="s">
        <v>116</v>
      </c>
      <c r="K18" s="58" t="s">
        <v>117</v>
      </c>
      <c r="L18" s="42" t="s">
        <v>93</v>
      </c>
      <c r="M18" s="60" t="s">
        <v>119</v>
      </c>
      <c r="N18" s="61" t="s">
        <v>120</v>
      </c>
    </row>
    <row r="19" spans="1:15" ht="104">
      <c r="A19" s="34"/>
      <c r="B19" s="35" t="s">
        <v>131</v>
      </c>
      <c r="C19" s="40" t="s">
        <v>132</v>
      </c>
      <c r="D19" s="41">
        <v>2</v>
      </c>
      <c r="E19" s="41">
        <v>5</v>
      </c>
      <c r="F19" s="38">
        <v>278</v>
      </c>
      <c r="G19" s="39">
        <f t="shared" si="0"/>
        <v>3.5971223021582732E-2</v>
      </c>
      <c r="H19" s="55" t="s">
        <v>114</v>
      </c>
      <c r="I19" s="56" t="s">
        <v>115</v>
      </c>
      <c r="J19" s="57" t="s">
        <v>116</v>
      </c>
      <c r="K19" s="58" t="s">
        <v>117</v>
      </c>
      <c r="L19" s="42" t="s">
        <v>93</v>
      </c>
    </row>
    <row r="20" spans="1:15" ht="117">
      <c r="A20" s="34"/>
      <c r="B20" s="40" t="s">
        <v>57</v>
      </c>
      <c r="C20" s="40" t="s">
        <v>58</v>
      </c>
      <c r="D20" s="41">
        <v>1</v>
      </c>
      <c r="E20" s="41">
        <v>6</v>
      </c>
      <c r="F20" s="38">
        <v>278</v>
      </c>
      <c r="G20" s="39">
        <f t="shared" si="0"/>
        <v>2.1582733812949641E-2</v>
      </c>
      <c r="H20" s="55" t="s">
        <v>114</v>
      </c>
      <c r="I20" s="56" t="s">
        <v>115</v>
      </c>
      <c r="J20" s="57" t="s">
        <v>116</v>
      </c>
      <c r="K20" s="58" t="s">
        <v>117</v>
      </c>
      <c r="L20" s="42" t="s">
        <v>93</v>
      </c>
      <c r="M20" s="65" t="s">
        <v>128</v>
      </c>
    </row>
    <row r="21" spans="1:15" ht="52">
      <c r="A21" s="34"/>
      <c r="B21" s="40" t="s">
        <v>59</v>
      </c>
      <c r="C21" s="40" t="s">
        <v>60</v>
      </c>
      <c r="D21" s="41">
        <v>1</v>
      </c>
      <c r="E21" s="41">
        <v>2</v>
      </c>
      <c r="F21" s="38">
        <v>278</v>
      </c>
      <c r="G21" s="39">
        <f t="shared" si="0"/>
        <v>7.1942446043165471E-3</v>
      </c>
      <c r="H21" s="59" t="s">
        <v>118</v>
      </c>
      <c r="I21" s="62" t="s">
        <v>121</v>
      </c>
    </row>
    <row r="22" spans="1:15" ht="65">
      <c r="A22" s="34"/>
      <c r="B22" s="40" t="s">
        <v>61</v>
      </c>
      <c r="C22" s="40" t="s">
        <v>62</v>
      </c>
      <c r="D22" s="41">
        <v>1</v>
      </c>
      <c r="E22" s="41">
        <v>3</v>
      </c>
      <c r="F22" s="38">
        <v>278</v>
      </c>
      <c r="G22" s="39">
        <f t="shared" si="0"/>
        <v>1.0791366906474821E-2</v>
      </c>
      <c r="H22" s="59" t="s">
        <v>118</v>
      </c>
      <c r="I22" s="62" t="s">
        <v>121</v>
      </c>
      <c r="J22" s="55" t="s">
        <v>114</v>
      </c>
    </row>
    <row r="23" spans="1:15" ht="91">
      <c r="A23" s="34"/>
      <c r="B23" s="40" t="s">
        <v>63</v>
      </c>
      <c r="C23" s="40" t="s">
        <v>64</v>
      </c>
      <c r="D23" s="41">
        <v>1</v>
      </c>
      <c r="E23" s="41">
        <v>4</v>
      </c>
      <c r="F23" s="38">
        <v>278</v>
      </c>
      <c r="G23" s="39">
        <f t="shared" si="0"/>
        <v>1.4388489208633094E-2</v>
      </c>
      <c r="H23" s="59" t="s">
        <v>118</v>
      </c>
      <c r="I23" s="62" t="s">
        <v>121</v>
      </c>
      <c r="J23" s="66" t="s">
        <v>65</v>
      </c>
      <c r="K23" s="67" t="s">
        <v>66</v>
      </c>
    </row>
    <row r="24" spans="1:15" ht="409">
      <c r="A24" s="34"/>
      <c r="B24" s="40" t="s">
        <v>67</v>
      </c>
      <c r="C24" s="40" t="s">
        <v>68</v>
      </c>
      <c r="D24" s="41">
        <v>8</v>
      </c>
      <c r="E24" s="41">
        <v>2</v>
      </c>
      <c r="F24" s="38">
        <v>278</v>
      </c>
      <c r="G24" s="39">
        <f t="shared" si="0"/>
        <v>5.7553956834532377E-2</v>
      </c>
      <c r="H24" s="66" t="s">
        <v>65</v>
      </c>
      <c r="I24" s="67" t="s">
        <v>66</v>
      </c>
    </row>
    <row r="25" spans="1:15" ht="78">
      <c r="A25" s="34"/>
      <c r="B25" s="40" t="s">
        <v>69</v>
      </c>
      <c r="C25" s="40" t="s">
        <v>70</v>
      </c>
      <c r="D25" s="41">
        <v>1</v>
      </c>
      <c r="E25" s="41">
        <v>4</v>
      </c>
      <c r="F25" s="38">
        <v>278</v>
      </c>
      <c r="G25" s="39">
        <f t="shared" si="0"/>
        <v>1.4388489208633094E-2</v>
      </c>
      <c r="H25" s="68" t="s">
        <v>71</v>
      </c>
      <c r="I25" s="69" t="s">
        <v>72</v>
      </c>
      <c r="J25" s="70" t="s">
        <v>73</v>
      </c>
      <c r="K25" s="71" t="s">
        <v>74</v>
      </c>
    </row>
    <row r="26" spans="1:15" ht="117">
      <c r="A26" s="34"/>
      <c r="B26" s="40" t="s">
        <v>75</v>
      </c>
      <c r="C26" s="40" t="s">
        <v>76</v>
      </c>
      <c r="D26" s="41">
        <v>1</v>
      </c>
      <c r="E26" s="41">
        <v>6</v>
      </c>
      <c r="F26" s="38">
        <v>278</v>
      </c>
      <c r="G26" s="39">
        <f t="shared" si="0"/>
        <v>2.1582733812949641E-2</v>
      </c>
      <c r="H26" s="68" t="s">
        <v>71</v>
      </c>
      <c r="I26" s="69" t="s">
        <v>72</v>
      </c>
      <c r="J26" s="70" t="s">
        <v>73</v>
      </c>
      <c r="K26" s="71" t="s">
        <v>74</v>
      </c>
      <c r="L26" s="72" t="s">
        <v>77</v>
      </c>
      <c r="M26" s="73" t="s">
        <v>78</v>
      </c>
    </row>
    <row r="27" spans="1:15" ht="156">
      <c r="A27" s="34"/>
      <c r="B27" s="40" t="s">
        <v>79</v>
      </c>
      <c r="C27" s="40" t="s">
        <v>80</v>
      </c>
      <c r="D27" s="41">
        <v>1</v>
      </c>
      <c r="E27" s="41">
        <v>8</v>
      </c>
      <c r="F27" s="38">
        <v>278</v>
      </c>
      <c r="G27" s="39">
        <f t="shared" si="0"/>
        <v>2.8776978417266189E-2</v>
      </c>
      <c r="H27" s="68" t="s">
        <v>71</v>
      </c>
      <c r="I27" s="69" t="s">
        <v>72</v>
      </c>
      <c r="J27" s="74" t="s">
        <v>81</v>
      </c>
      <c r="K27" s="71" t="s">
        <v>74</v>
      </c>
      <c r="L27" s="7" t="s">
        <v>82</v>
      </c>
      <c r="M27" s="7" t="s">
        <v>83</v>
      </c>
      <c r="N27" s="7" t="s">
        <v>84</v>
      </c>
      <c r="O27" s="7" t="s">
        <v>85</v>
      </c>
    </row>
    <row r="28" spans="1:15" ht="65">
      <c r="A28" s="34"/>
      <c r="B28" s="40" t="s">
        <v>86</v>
      </c>
      <c r="C28" s="40" t="s">
        <v>87</v>
      </c>
      <c r="D28" s="41">
        <v>1</v>
      </c>
      <c r="E28" s="41">
        <v>3</v>
      </c>
      <c r="F28" s="38">
        <v>278</v>
      </c>
      <c r="G28" s="39">
        <f t="shared" si="0"/>
        <v>1.0791366906474821E-2</v>
      </c>
      <c r="H28" s="75" t="s">
        <v>88</v>
      </c>
      <c r="I28" s="76" t="s">
        <v>89</v>
      </c>
      <c r="J28" s="74" t="s">
        <v>81</v>
      </c>
    </row>
    <row r="29" spans="1:15" ht="409">
      <c r="A29" s="34"/>
      <c r="B29" s="40" t="s">
        <v>90</v>
      </c>
      <c r="C29" s="40" t="s">
        <v>91</v>
      </c>
      <c r="D29" s="41">
        <v>10</v>
      </c>
      <c r="E29" s="41">
        <v>2</v>
      </c>
      <c r="F29" s="38">
        <v>278</v>
      </c>
      <c r="G29" s="39">
        <f t="shared" si="0"/>
        <v>7.1942446043165464E-2</v>
      </c>
      <c r="H29" s="75" t="s">
        <v>88</v>
      </c>
      <c r="I29" s="76" t="s">
        <v>89</v>
      </c>
    </row>
    <row r="30" spans="1:15" ht="52">
      <c r="A30" s="34"/>
      <c r="B30" s="40" t="s">
        <v>92</v>
      </c>
      <c r="C30" s="40" t="s">
        <v>23</v>
      </c>
      <c r="D30" s="41">
        <v>1</v>
      </c>
      <c r="E30" s="41">
        <v>2</v>
      </c>
      <c r="F30" s="38">
        <v>278</v>
      </c>
      <c r="G30" s="39">
        <f t="shared" si="0"/>
        <v>7.1942446043165471E-3</v>
      </c>
      <c r="H30" s="64" t="s">
        <v>127</v>
      </c>
      <c r="I30" s="65" t="s">
        <v>128</v>
      </c>
    </row>
    <row r="31" spans="1:15" ht="39">
      <c r="A31" s="34"/>
      <c r="B31" s="40" t="s">
        <v>24</v>
      </c>
      <c r="C31" s="40" t="s">
        <v>25</v>
      </c>
      <c r="D31" s="41">
        <v>1</v>
      </c>
      <c r="E31" s="41">
        <v>2</v>
      </c>
      <c r="F31" s="38">
        <v>278</v>
      </c>
      <c r="G31" s="39">
        <f t="shared" si="0"/>
        <v>7.1942446043165471E-3</v>
      </c>
      <c r="H31" s="72" t="s">
        <v>77</v>
      </c>
      <c r="I31" s="73" t="s">
        <v>78</v>
      </c>
    </row>
    <row r="32" spans="1:15" ht="40" thickBot="1">
      <c r="A32" s="77"/>
      <c r="B32" s="27" t="s">
        <v>26</v>
      </c>
      <c r="C32" s="27" t="s">
        <v>27</v>
      </c>
      <c r="D32" s="28">
        <v>1</v>
      </c>
      <c r="E32" s="28">
        <v>2</v>
      </c>
      <c r="F32" s="29">
        <v>278</v>
      </c>
      <c r="G32" s="30">
        <f t="shared" si="0"/>
        <v>7.1942446043165471E-3</v>
      </c>
      <c r="H32" s="7" t="s">
        <v>28</v>
      </c>
      <c r="I32" s="7" t="s">
        <v>29</v>
      </c>
    </row>
    <row r="33" spans="1:9" ht="66" thickBot="1">
      <c r="A33" s="14" t="s">
        <v>8</v>
      </c>
      <c r="B33" s="15" t="s">
        <v>30</v>
      </c>
      <c r="C33" s="15" t="s">
        <v>31</v>
      </c>
      <c r="D33" s="16">
        <v>1</v>
      </c>
      <c r="E33" s="16">
        <v>2</v>
      </c>
      <c r="F33" s="31">
        <v>2</v>
      </c>
      <c r="G33" s="18">
        <f t="shared" si="0"/>
        <v>1</v>
      </c>
      <c r="H33" s="7" t="s">
        <v>32</v>
      </c>
      <c r="I33" s="7" t="s">
        <v>33</v>
      </c>
    </row>
    <row r="34" spans="1:9" ht="196" thickBot="1">
      <c r="A34" s="78" t="s">
        <v>9</v>
      </c>
      <c r="B34" s="79" t="s">
        <v>34</v>
      </c>
      <c r="C34" s="79" t="s">
        <v>35</v>
      </c>
      <c r="D34" s="80">
        <v>3</v>
      </c>
      <c r="E34" s="80">
        <v>2</v>
      </c>
      <c r="F34" s="81">
        <v>3</v>
      </c>
      <c r="G34" s="13">
        <f t="shared" si="0"/>
        <v>2</v>
      </c>
      <c r="H34" s="7" t="s">
        <v>36</v>
      </c>
      <c r="I34" s="82" t="s">
        <v>37</v>
      </c>
    </row>
    <row r="35" spans="1:9" ht="40" thickBot="1">
      <c r="A35" s="14" t="s">
        <v>9</v>
      </c>
      <c r="B35" s="15" t="s">
        <v>38</v>
      </c>
      <c r="C35" s="15" t="s">
        <v>113</v>
      </c>
      <c r="D35" s="16">
        <v>1</v>
      </c>
      <c r="E35" s="16">
        <v>2</v>
      </c>
      <c r="F35" s="31">
        <v>3</v>
      </c>
      <c r="G35" s="18">
        <f t="shared" si="0"/>
        <v>0.66666666666666663</v>
      </c>
      <c r="H35" s="7" t="s">
        <v>39</v>
      </c>
      <c r="I35" s="7" t="s">
        <v>40</v>
      </c>
    </row>
    <row r="36" spans="1:9" ht="40" thickBot="1">
      <c r="A36" s="8" t="s">
        <v>10</v>
      </c>
      <c r="B36" s="9" t="s">
        <v>41</v>
      </c>
      <c r="C36" s="10" t="s">
        <v>42</v>
      </c>
      <c r="D36" s="11">
        <v>1</v>
      </c>
      <c r="E36" s="11">
        <v>2</v>
      </c>
      <c r="F36" s="81">
        <v>3</v>
      </c>
      <c r="G36" s="13">
        <f t="shared" si="0"/>
        <v>0.66666666666666663</v>
      </c>
      <c r="H36" s="7" t="s">
        <v>43</v>
      </c>
      <c r="I36" s="7" t="s">
        <v>44</v>
      </c>
    </row>
    <row r="37" spans="1:9" ht="170" thickBot="1">
      <c r="A37" s="14" t="s">
        <v>11</v>
      </c>
      <c r="B37" s="15" t="s">
        <v>45</v>
      </c>
      <c r="C37" s="15" t="s">
        <v>46</v>
      </c>
      <c r="D37" s="16">
        <v>4</v>
      </c>
      <c r="E37" s="16">
        <v>2</v>
      </c>
      <c r="F37" s="83">
        <v>2</v>
      </c>
      <c r="G37" s="18">
        <f t="shared" si="0"/>
        <v>4</v>
      </c>
      <c r="H37" s="7" t="s">
        <v>47</v>
      </c>
      <c r="I37" s="7" t="s">
        <v>48</v>
      </c>
    </row>
    <row r="38" spans="1:9" ht="40" thickBot="1">
      <c r="A38" s="78" t="s">
        <v>12</v>
      </c>
      <c r="B38" s="79" t="s">
        <v>49</v>
      </c>
      <c r="C38" s="79" t="s">
        <v>113</v>
      </c>
      <c r="D38" s="80">
        <v>1</v>
      </c>
      <c r="E38" s="80">
        <v>2</v>
      </c>
      <c r="F38" s="81">
        <v>2</v>
      </c>
      <c r="G38" s="13">
        <f t="shared" si="0"/>
        <v>1</v>
      </c>
      <c r="H38" s="7" t="s">
        <v>50</v>
      </c>
      <c r="I38" s="7" t="s">
        <v>51</v>
      </c>
    </row>
    <row r="39" spans="1:9" ht="409.6" thickBot="1">
      <c r="A39" s="14" t="s">
        <v>13</v>
      </c>
      <c r="B39" s="84" t="s">
        <v>52</v>
      </c>
      <c r="C39" s="15" t="s">
        <v>53</v>
      </c>
      <c r="D39" s="16">
        <v>17</v>
      </c>
      <c r="E39" s="16">
        <v>2</v>
      </c>
      <c r="F39" s="31">
        <v>4</v>
      </c>
      <c r="G39" s="18">
        <f t="shared" si="0"/>
        <v>8.5</v>
      </c>
      <c r="H39" s="7" t="s">
        <v>54</v>
      </c>
      <c r="I39" s="7" t="s">
        <v>55</v>
      </c>
    </row>
    <row r="40" spans="1:9" ht="144" thickBot="1">
      <c r="A40" s="78" t="s">
        <v>14</v>
      </c>
      <c r="B40" s="79" t="s">
        <v>56</v>
      </c>
      <c r="C40" s="79" t="s">
        <v>0</v>
      </c>
      <c r="D40" s="80">
        <v>2</v>
      </c>
      <c r="E40" s="80">
        <v>2</v>
      </c>
      <c r="F40" s="81">
        <v>2</v>
      </c>
      <c r="G40" s="13">
        <f t="shared" si="0"/>
        <v>2</v>
      </c>
      <c r="H40" s="7" t="s">
        <v>1</v>
      </c>
      <c r="I40" s="7" t="s">
        <v>2</v>
      </c>
    </row>
    <row r="41" spans="1:9">
      <c r="A41" s="85"/>
    </row>
  </sheetData>
  <sheetCalcPr fullCalcOnLoad="1"/>
  <mergeCells count="2">
    <mergeCell ref="A6:A7"/>
    <mergeCell ref="A9:A32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Cold Spring Harbor Labs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Monaco</dc:creator>
  <cp:lastModifiedBy>Marcela Monaco</cp:lastModifiedBy>
  <dcterms:created xsi:type="dcterms:W3CDTF">2012-02-09T04:51:36Z</dcterms:created>
  <dcterms:modified xsi:type="dcterms:W3CDTF">2012-02-09T05:05:17Z</dcterms:modified>
</cp:coreProperties>
</file>